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15" windowHeight="22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<sst xmlns="http://schemas.openxmlformats.org/spreadsheetml/2006/main" count="47" uniqueCount="31">
  <si>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группа</t>
  </si>
  <si>
    <t>ФИО</t>
  </si>
  <si>
    <t>Билет</t>
  </si>
  <si>
    <t>сумма</t>
  </si>
  <si>
    <t>лекции</t>
  </si>
  <si>
    <t>бонус</t>
  </si>
  <si>
    <t>итог</t>
  </si>
  <si>
    <t>оценка</t>
  </si>
  <si>
    <t>-</t>
  </si>
  <si>
    <t>max</t>
  </si>
  <si>
    <t>Александров Н. А.</t>
  </si>
  <si>
    <t>Луценко Ю. Ю.</t>
  </si>
  <si>
    <t>Малахов Д. П.</t>
  </si>
  <si>
    <t>Малахова Е. С.</t>
  </si>
  <si>
    <t>Мадорский К. М.</t>
  </si>
  <si>
    <t>Тодуа А. Р.</t>
  </si>
  <si>
    <t>Смирнова А. С.</t>
  </si>
  <si>
    <t>Курденкова Е. О.</t>
  </si>
  <si>
    <t>Галуза Д. В.</t>
  </si>
  <si>
    <t>Зиновьев К. Д.</t>
  </si>
  <si>
    <t>Шевелев А. С.</t>
  </si>
  <si>
    <t>Баев О. Д.</t>
  </si>
  <si>
    <t>Иванов Д. И.</t>
  </si>
  <si>
    <t>Тузикова А. В.</t>
  </si>
  <si>
    <t>Фокина Н. Ю.</t>
  </si>
  <si>
    <t>Скворцов Л. В.</t>
  </si>
  <si>
    <t>Павлов А. В.</t>
  </si>
  <si>
    <t>Кухтинов А. С.</t>
  </si>
  <si>
    <t>Сальников В. А.</t>
  </si>
  <si>
    <t>Зиновьев В. С.</t>
  </si>
  <si>
    <t>Гилевич В.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</si>
</sst>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10" xfId="55" applyFont="1" applyBorder="1">
      <alignment/>
      <protection/>
    </xf>
    <xf numFmtId="0" fontId="19" fillId="0" borderId="10" xfId="55" applyFont="1" applyFill="1" applyBorder="1">
      <alignment/>
      <protection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9" fillId="0" borderId="15" xfId="55" applyFont="1" applyFill="1" applyBorder="1">
      <alignment/>
      <protection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9" fillId="0" borderId="17" xfId="55" applyFont="1" applyFill="1" applyBorder="1">
      <alignment/>
      <protection/>
    </xf>
    <xf numFmtId="0" fontId="19" fillId="0" borderId="18" xfId="55" applyFont="1" applyFill="1" applyBorder="1">
      <alignment/>
      <protection/>
    </xf>
    <xf numFmtId="0" fontId="19" fillId="0" borderId="11" xfId="55" applyFont="1" applyBorder="1">
      <alignment/>
      <protection/>
    </xf>
    <xf numFmtId="0" fontId="19" fillId="0" borderId="12" xfId="55" applyFont="1" applyBorder="1">
      <alignment/>
      <protection/>
    </xf>
    <xf numFmtId="0" fontId="19" fillId="0" borderId="14" xfId="55" applyFont="1" applyBorder="1">
      <alignment/>
      <protection/>
    </xf>
    <xf numFmtId="0" fontId="19" fillId="0" borderId="16" xfId="55" applyFont="1" applyBorder="1">
      <alignment/>
      <protection/>
    </xf>
    <xf numFmtId="0" fontId="0" fillId="0" borderId="17" xfId="0" applyFont="1" applyBorder="1" applyAlignment="1">
      <alignment/>
    </xf>
    <xf numFmtId="0" fontId="19" fillId="0" borderId="17" xfId="55" applyFont="1" applyBorder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0" borderId="20" xfId="55" applyBorder="1">
      <alignment/>
      <protection/>
    </xf>
    <xf numFmtId="0" fontId="18" fillId="0" borderId="20" xfId="55" applyFill="1" applyBorder="1">
      <alignment/>
      <protection/>
    </xf>
    <xf numFmtId="0" fontId="18" fillId="0" borderId="21" xfId="55" applyFill="1" applyBorder="1">
      <alignment/>
      <protection/>
    </xf>
    <xf numFmtId="0" fontId="18" fillId="0" borderId="19" xfId="55" applyBorder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8" fillId="0" borderId="23" xfId="55" applyBorder="1">
      <alignment/>
      <protection/>
    </xf>
    <xf numFmtId="0" fontId="18" fillId="0" borderId="23" xfId="55" applyFill="1" applyBorder="1">
      <alignment/>
      <protection/>
    </xf>
    <xf numFmtId="0" fontId="18" fillId="0" borderId="24" xfId="55" applyFill="1" applyBorder="1">
      <alignment/>
      <protection/>
    </xf>
    <xf numFmtId="0" fontId="18" fillId="0" borderId="22" xfId="55" applyBorder="1">
      <alignment/>
      <protection/>
    </xf>
    <xf numFmtId="0" fontId="18" fillId="0" borderId="25" xfId="55" applyBorder="1">
      <alignment/>
      <protection/>
    </xf>
    <xf numFmtId="0" fontId="18" fillId="0" borderId="26" xfId="55" applyBorder="1">
      <alignment/>
      <protection/>
    </xf>
    <xf numFmtId="0" fontId="19" fillId="0" borderId="27" xfId="55" applyFont="1" applyBorder="1">
      <alignment/>
      <protection/>
    </xf>
    <xf numFmtId="0" fontId="19" fillId="0" borderId="28" xfId="55" applyFont="1" applyBorder="1">
      <alignment/>
      <protection/>
    </xf>
    <xf numFmtId="0" fontId="19" fillId="0" borderId="29" xfId="55" applyFont="1" applyBorder="1">
      <alignment/>
      <protection/>
    </xf>
    <xf numFmtId="0" fontId="18" fillId="0" borderId="30" xfId="55" applyBorder="1">
      <alignment/>
      <protection/>
    </xf>
    <xf numFmtId="0" fontId="18" fillId="0" borderId="31" xfId="55" applyBorder="1">
      <alignment/>
      <protection/>
    </xf>
    <xf numFmtId="0" fontId="19" fillId="0" borderId="32" xfId="55" applyFont="1" applyBorder="1">
      <alignment/>
      <protection/>
    </xf>
    <xf numFmtId="0" fontId="19" fillId="0" borderId="33" xfId="55" applyFont="1" applyBorder="1">
      <alignment/>
      <protection/>
    </xf>
    <xf numFmtId="0" fontId="19" fillId="0" borderId="34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7.8515625" style="0" customWidth="1"/>
    <col min="3" max="3" width="6.00390625" style="0" bestFit="1" customWidth="1"/>
    <col min="4" max="8" width="4.8515625" style="0" customWidth="1"/>
    <col min="9" max="9" width="6.57421875" style="0" customWidth="1"/>
    <col min="10" max="10" width="7.140625" style="0" customWidth="1"/>
    <col min="11" max="11" width="6.7109375" style="0" customWidth="1"/>
    <col min="12" max="12" width="6.140625" style="0" customWidth="1"/>
  </cols>
  <sheetData>
    <row r="1" spans="1:13" ht="15.75" thickBot="1">
      <c r="A1" s="23" t="s">
        <v>0</v>
      </c>
      <c r="B1" s="24" t="s">
        <v>1</v>
      </c>
      <c r="C1" s="25" t="s">
        <v>2</v>
      </c>
      <c r="D1" s="26">
        <v>1</v>
      </c>
      <c r="E1" s="26">
        <v>2</v>
      </c>
      <c r="F1" s="26">
        <v>3</v>
      </c>
      <c r="G1" s="26">
        <v>4</v>
      </c>
      <c r="H1" s="27">
        <v>5</v>
      </c>
      <c r="I1" s="28" t="s">
        <v>3</v>
      </c>
      <c r="J1" s="25" t="s">
        <v>4</v>
      </c>
      <c r="K1" s="25" t="s">
        <v>5</v>
      </c>
      <c r="L1" s="35" t="s">
        <v>6</v>
      </c>
      <c r="M1" s="40" t="s">
        <v>7</v>
      </c>
    </row>
    <row r="2" spans="1:13" ht="15.75" thickBot="1">
      <c r="A2" s="29" t="s">
        <v>9</v>
      </c>
      <c r="B2" s="30"/>
      <c r="C2" s="31"/>
      <c r="D2" s="32">
        <v>2</v>
      </c>
      <c r="E2" s="32">
        <v>9</v>
      </c>
      <c r="F2" s="32">
        <v>8</v>
      </c>
      <c r="G2" s="32">
        <v>8</v>
      </c>
      <c r="H2" s="33">
        <v>10</v>
      </c>
      <c r="I2" s="34">
        <f>SUM(D2:H2)</f>
        <v>37</v>
      </c>
      <c r="J2" s="31">
        <v>9</v>
      </c>
      <c r="K2" s="31">
        <f>FLOOR((J2+1)/2,1)</f>
        <v>5</v>
      </c>
      <c r="L2" s="36">
        <f>K2+I2</f>
        <v>42</v>
      </c>
      <c r="M2" s="41">
        <f>MIN(5,FLOOR((L2+7)/6,1))</f>
        <v>5</v>
      </c>
    </row>
    <row r="3" spans="1:13" ht="15">
      <c r="A3" s="5">
        <v>528</v>
      </c>
      <c r="B3" s="6" t="s">
        <v>10</v>
      </c>
      <c r="C3" s="7">
        <v>1</v>
      </c>
      <c r="D3" s="7">
        <v>0</v>
      </c>
      <c r="E3" s="7">
        <v>7</v>
      </c>
      <c r="F3" s="6" t="s">
        <v>8</v>
      </c>
      <c r="G3" s="7">
        <v>1</v>
      </c>
      <c r="H3" s="8">
        <v>7</v>
      </c>
      <c r="I3" s="17">
        <f>SUM(D3:H3)</f>
        <v>15</v>
      </c>
      <c r="J3" s="7">
        <v>8</v>
      </c>
      <c r="K3" s="18">
        <f>FLOOR((J3+1)/2,1)</f>
        <v>4</v>
      </c>
      <c r="L3" s="37">
        <f>K3+I3</f>
        <v>19</v>
      </c>
      <c r="M3" s="42">
        <f>MIN(5,FLOOR((L3+7)/6,1))</f>
        <v>4</v>
      </c>
    </row>
    <row r="4" spans="1:13" ht="15">
      <c r="A4" s="9">
        <v>418</v>
      </c>
      <c r="B4" s="1" t="s">
        <v>11</v>
      </c>
      <c r="C4" s="4">
        <v>2</v>
      </c>
      <c r="D4" s="4">
        <v>0</v>
      </c>
      <c r="E4" s="4">
        <v>3</v>
      </c>
      <c r="F4" s="4">
        <v>4</v>
      </c>
      <c r="G4" s="4">
        <v>0</v>
      </c>
      <c r="H4" s="10">
        <v>7</v>
      </c>
      <c r="I4" s="19">
        <f>SUM(D4:H4)</f>
        <v>14</v>
      </c>
      <c r="J4" s="2">
        <v>9</v>
      </c>
      <c r="K4" s="3">
        <f>FLOOR((J4+1)/2,1)</f>
        <v>5</v>
      </c>
      <c r="L4" s="38">
        <f>K4+I4</f>
        <v>19</v>
      </c>
      <c r="M4" s="43">
        <f>MIN(5,FLOOR((L4+7)/6,1))</f>
        <v>4</v>
      </c>
    </row>
    <row r="5" spans="1:13" ht="15">
      <c r="A5" s="9">
        <v>428</v>
      </c>
      <c r="B5" s="1" t="s">
        <v>12</v>
      </c>
      <c r="C5" s="2">
        <v>3</v>
      </c>
      <c r="D5" s="2">
        <v>1</v>
      </c>
      <c r="E5" s="2">
        <v>9</v>
      </c>
      <c r="F5" s="1" t="s">
        <v>8</v>
      </c>
      <c r="G5" s="2">
        <v>1</v>
      </c>
      <c r="H5" s="11">
        <v>5</v>
      </c>
      <c r="I5" s="19">
        <f>SUM(D5:H5)</f>
        <v>16</v>
      </c>
      <c r="J5" s="2">
        <v>6</v>
      </c>
      <c r="K5" s="3">
        <f>FLOOR((J5+1)/2,1)</f>
        <v>3</v>
      </c>
      <c r="L5" s="38">
        <f>K5+I5</f>
        <v>19</v>
      </c>
      <c r="M5" s="43">
        <f>MIN(5,FLOOR((L5+7)/6,1))</f>
        <v>4</v>
      </c>
    </row>
    <row r="6" spans="1:13" ht="15">
      <c r="A6" s="9">
        <v>418</v>
      </c>
      <c r="B6" s="1" t="s">
        <v>13</v>
      </c>
      <c r="C6" s="4">
        <v>4</v>
      </c>
      <c r="D6" s="4">
        <v>0</v>
      </c>
      <c r="E6" s="4">
        <v>8</v>
      </c>
      <c r="F6" s="4" t="s">
        <v>8</v>
      </c>
      <c r="G6" s="4">
        <v>4</v>
      </c>
      <c r="H6" s="10">
        <v>7</v>
      </c>
      <c r="I6" s="19">
        <f>SUM(D6:H6)</f>
        <v>19</v>
      </c>
      <c r="J6" s="2">
        <v>6</v>
      </c>
      <c r="K6" s="3">
        <f>FLOOR((J6+1)/2,1)</f>
        <v>3</v>
      </c>
      <c r="L6" s="38">
        <f>K6+I6</f>
        <v>22</v>
      </c>
      <c r="M6" s="43">
        <f>MIN(5,FLOOR((L6+7)/6,1))</f>
        <v>4</v>
      </c>
    </row>
    <row r="7" spans="1:13" ht="15">
      <c r="A7" s="9">
        <v>425</v>
      </c>
      <c r="B7" s="1" t="s">
        <v>14</v>
      </c>
      <c r="C7" s="4">
        <v>5</v>
      </c>
      <c r="D7" s="4">
        <v>1</v>
      </c>
      <c r="E7" s="4">
        <v>3</v>
      </c>
      <c r="F7" s="4">
        <v>5</v>
      </c>
      <c r="G7" s="4" t="s">
        <v>8</v>
      </c>
      <c r="H7" s="10" t="s">
        <v>8</v>
      </c>
      <c r="I7" s="19">
        <f>SUM(D7:H7)</f>
        <v>9</v>
      </c>
      <c r="J7" s="2">
        <v>5</v>
      </c>
      <c r="K7" s="3">
        <f>FLOOR((J7+1)/2,1)</f>
        <v>3</v>
      </c>
      <c r="L7" s="38">
        <f>K7+I7</f>
        <v>12</v>
      </c>
      <c r="M7" s="43">
        <f>MIN(5,FLOOR((L7+7)/6,1))</f>
        <v>3</v>
      </c>
    </row>
    <row r="8" spans="1:13" ht="15">
      <c r="A8" s="9">
        <v>425</v>
      </c>
      <c r="B8" s="1" t="s">
        <v>15</v>
      </c>
      <c r="C8" s="4">
        <v>6</v>
      </c>
      <c r="D8" s="4">
        <v>1</v>
      </c>
      <c r="E8" s="4">
        <v>7</v>
      </c>
      <c r="F8" s="4">
        <v>0</v>
      </c>
      <c r="G8" s="4">
        <v>1</v>
      </c>
      <c r="H8" s="10">
        <v>4</v>
      </c>
      <c r="I8" s="19">
        <f>SUM(D8:H8)</f>
        <v>13</v>
      </c>
      <c r="J8" s="2">
        <v>9</v>
      </c>
      <c r="K8" s="3">
        <f>FLOOR((J8+1)/2,1)</f>
        <v>5</v>
      </c>
      <c r="L8" s="38">
        <f>K8+I8</f>
        <v>18</v>
      </c>
      <c r="M8" s="43">
        <f>MIN(5,FLOOR((L8+7)/6,1))</f>
        <v>4</v>
      </c>
    </row>
    <row r="9" spans="1:13" ht="15">
      <c r="A9" s="9">
        <v>425</v>
      </c>
      <c r="B9" s="1" t="s">
        <v>16</v>
      </c>
      <c r="C9" s="4">
        <v>7</v>
      </c>
      <c r="D9" s="4">
        <v>0</v>
      </c>
      <c r="E9" s="4">
        <v>8</v>
      </c>
      <c r="F9" s="4">
        <v>4</v>
      </c>
      <c r="G9" s="4" t="s">
        <v>8</v>
      </c>
      <c r="H9" s="10">
        <v>7</v>
      </c>
      <c r="I9" s="19">
        <f>SUM(D9:H9)</f>
        <v>19</v>
      </c>
      <c r="J9" s="2">
        <v>9</v>
      </c>
      <c r="K9" s="3">
        <f>FLOOR((J9+1)/2,1)</f>
        <v>5</v>
      </c>
      <c r="L9" s="38">
        <f>K9+I9</f>
        <v>24</v>
      </c>
      <c r="M9" s="43">
        <f>MIN(5,FLOOR((L9+7)/6,1))</f>
        <v>5</v>
      </c>
    </row>
    <row r="10" spans="1:13" ht="15">
      <c r="A10" s="9">
        <v>523</v>
      </c>
      <c r="B10" s="1" t="s">
        <v>17</v>
      </c>
      <c r="C10" s="2">
        <v>8</v>
      </c>
      <c r="D10" s="2">
        <v>2</v>
      </c>
      <c r="E10" s="2">
        <v>2</v>
      </c>
      <c r="F10" s="2">
        <v>5</v>
      </c>
      <c r="G10" s="1" t="s">
        <v>8</v>
      </c>
      <c r="H10" s="11">
        <v>0</v>
      </c>
      <c r="I10" s="19">
        <f>SUM(D10:H10)</f>
        <v>9</v>
      </c>
      <c r="J10" s="2">
        <v>8</v>
      </c>
      <c r="K10" s="3">
        <f>FLOOR((J10+1)/2,1)</f>
        <v>4</v>
      </c>
      <c r="L10" s="38">
        <f>K10+I10</f>
        <v>13</v>
      </c>
      <c r="M10" s="43">
        <f>MIN(5,FLOOR((L10+7)/6,1))</f>
        <v>3</v>
      </c>
    </row>
    <row r="11" spans="1:13" ht="15">
      <c r="A11" s="9">
        <v>425</v>
      </c>
      <c r="B11" s="1" t="s">
        <v>18</v>
      </c>
      <c r="C11" s="2">
        <v>9</v>
      </c>
      <c r="D11" s="2">
        <v>0</v>
      </c>
      <c r="E11" s="2">
        <v>2</v>
      </c>
      <c r="F11" s="2">
        <v>4</v>
      </c>
      <c r="G11" s="1" t="s">
        <v>8</v>
      </c>
      <c r="H11" s="12" t="s">
        <v>8</v>
      </c>
      <c r="I11" s="19">
        <f>SUM(D11:H11)</f>
        <v>6</v>
      </c>
      <c r="J11" s="3">
        <v>0</v>
      </c>
      <c r="K11" s="3">
        <f>FLOOR((J11+1)/2,1)</f>
        <v>0</v>
      </c>
      <c r="L11" s="38">
        <f>K11+I11</f>
        <v>6</v>
      </c>
      <c r="M11" s="43">
        <f>MIN(5,FLOOR((L11+7)/6,1))</f>
        <v>2</v>
      </c>
    </row>
    <row r="12" spans="1:13" ht="15">
      <c r="A12" s="9">
        <v>424</v>
      </c>
      <c r="B12" s="1" t="s">
        <v>19</v>
      </c>
      <c r="C12" s="4">
        <v>10</v>
      </c>
      <c r="D12" s="4">
        <v>0</v>
      </c>
      <c r="E12" s="4">
        <v>7</v>
      </c>
      <c r="F12" s="4">
        <v>4</v>
      </c>
      <c r="G12" s="4">
        <v>1</v>
      </c>
      <c r="H12" s="10">
        <v>4</v>
      </c>
      <c r="I12" s="19">
        <f>SUM(D12:H12)</f>
        <v>16</v>
      </c>
      <c r="J12" s="2">
        <v>1</v>
      </c>
      <c r="K12" s="3">
        <f>FLOOR((J12+1)/2,1)</f>
        <v>1</v>
      </c>
      <c r="L12" s="38">
        <f>K12+I12</f>
        <v>17</v>
      </c>
      <c r="M12" s="43">
        <f>MIN(5,FLOOR((L12+7)/6,1))</f>
        <v>4</v>
      </c>
    </row>
    <row r="13" spans="1:13" ht="15">
      <c r="A13" s="9">
        <v>424</v>
      </c>
      <c r="B13" s="1" t="s">
        <v>20</v>
      </c>
      <c r="C13" s="4">
        <v>11</v>
      </c>
      <c r="D13" s="4">
        <v>1</v>
      </c>
      <c r="E13" s="4">
        <v>8</v>
      </c>
      <c r="F13" s="4">
        <v>6</v>
      </c>
      <c r="G13" s="4" t="s">
        <v>8</v>
      </c>
      <c r="H13" s="10" t="s">
        <v>8</v>
      </c>
      <c r="I13" s="19">
        <f>SUM(D13:H13)</f>
        <v>15</v>
      </c>
      <c r="J13" s="2">
        <v>4</v>
      </c>
      <c r="K13" s="3">
        <f>FLOOR((J13+1)/2,1)</f>
        <v>2</v>
      </c>
      <c r="L13" s="38">
        <f>K13+I13</f>
        <v>17</v>
      </c>
      <c r="M13" s="43">
        <f>MIN(5,FLOOR((L13+7)/6,1))</f>
        <v>4</v>
      </c>
    </row>
    <row r="14" spans="1:13" ht="15">
      <c r="A14" s="9">
        <v>425</v>
      </c>
      <c r="B14" s="1" t="s">
        <v>21</v>
      </c>
      <c r="C14" s="4">
        <v>12</v>
      </c>
      <c r="D14" s="4">
        <v>1</v>
      </c>
      <c r="E14" s="4">
        <v>5</v>
      </c>
      <c r="F14" s="4">
        <v>3</v>
      </c>
      <c r="G14" s="4">
        <v>1</v>
      </c>
      <c r="H14" s="10" t="s">
        <v>8</v>
      </c>
      <c r="I14" s="19">
        <f>SUM(D14:H14)</f>
        <v>10</v>
      </c>
      <c r="J14" s="2">
        <v>9</v>
      </c>
      <c r="K14" s="3">
        <f>FLOOR((J14+1)/2,1)</f>
        <v>5</v>
      </c>
      <c r="L14" s="38">
        <f>K14+I14</f>
        <v>15</v>
      </c>
      <c r="M14" s="43">
        <f>MIN(5,FLOOR((L14+7)/6,1))</f>
        <v>3</v>
      </c>
    </row>
    <row r="15" spans="1:13" ht="15">
      <c r="A15" s="9">
        <v>428</v>
      </c>
      <c r="B15" s="1" t="s">
        <v>22</v>
      </c>
      <c r="C15" s="2">
        <v>13</v>
      </c>
      <c r="D15" s="2">
        <v>1</v>
      </c>
      <c r="E15" s="2">
        <v>3</v>
      </c>
      <c r="F15" s="2">
        <v>4</v>
      </c>
      <c r="G15" s="2">
        <v>1</v>
      </c>
      <c r="H15" s="11">
        <v>4</v>
      </c>
      <c r="I15" s="19">
        <f>SUM(D15:H15)</f>
        <v>13</v>
      </c>
      <c r="J15" s="2">
        <v>8</v>
      </c>
      <c r="K15" s="3">
        <f>FLOOR((J15+1)/2,1)</f>
        <v>4</v>
      </c>
      <c r="L15" s="38">
        <f>K15+I15</f>
        <v>17</v>
      </c>
      <c r="M15" s="43">
        <f>MIN(5,FLOOR((L15+7)/6,1))</f>
        <v>4</v>
      </c>
    </row>
    <row r="16" spans="1:13" ht="15">
      <c r="A16" s="9">
        <v>425</v>
      </c>
      <c r="B16" s="1" t="s">
        <v>23</v>
      </c>
      <c r="C16" s="2">
        <v>14</v>
      </c>
      <c r="D16" s="2">
        <v>1</v>
      </c>
      <c r="E16" s="2">
        <v>1</v>
      </c>
      <c r="F16" s="2">
        <v>4</v>
      </c>
      <c r="G16" s="1" t="s">
        <v>8</v>
      </c>
      <c r="H16" s="11">
        <v>6</v>
      </c>
      <c r="I16" s="19">
        <f>SUM(D16:H16)</f>
        <v>12</v>
      </c>
      <c r="J16" s="2">
        <v>9</v>
      </c>
      <c r="K16" s="3">
        <f>FLOOR((J16+1)/2,1)</f>
        <v>5</v>
      </c>
      <c r="L16" s="38">
        <f>K16+I16</f>
        <v>17</v>
      </c>
      <c r="M16" s="43">
        <f>MIN(5,FLOOR((L16+7)/6,1))</f>
        <v>4</v>
      </c>
    </row>
    <row r="17" spans="1:13" ht="15">
      <c r="A17" s="9">
        <v>427</v>
      </c>
      <c r="B17" s="1" t="s">
        <v>24</v>
      </c>
      <c r="C17" s="2">
        <v>15</v>
      </c>
      <c r="D17" s="2">
        <v>2</v>
      </c>
      <c r="E17" s="2">
        <v>7</v>
      </c>
      <c r="F17" s="2">
        <v>1</v>
      </c>
      <c r="G17" s="2">
        <v>7</v>
      </c>
      <c r="H17" s="11">
        <v>1</v>
      </c>
      <c r="I17" s="19">
        <f>SUM(D17:H17)</f>
        <v>18</v>
      </c>
      <c r="J17" s="2">
        <v>6</v>
      </c>
      <c r="K17" s="3">
        <f>FLOOR((J17+1)/2,1)</f>
        <v>3</v>
      </c>
      <c r="L17" s="38">
        <f>K17+I17</f>
        <v>21</v>
      </c>
      <c r="M17" s="43">
        <f>MIN(5,FLOOR((L17+7)/6,1))</f>
        <v>4</v>
      </c>
    </row>
    <row r="18" spans="1:13" ht="15">
      <c r="A18" s="9">
        <v>427</v>
      </c>
      <c r="B18" s="1" t="s">
        <v>25</v>
      </c>
      <c r="C18" s="2">
        <v>16</v>
      </c>
      <c r="D18" s="2">
        <v>1</v>
      </c>
      <c r="E18" s="2">
        <v>7</v>
      </c>
      <c r="F18" s="2">
        <v>4</v>
      </c>
      <c r="G18" s="2">
        <v>2</v>
      </c>
      <c r="H18" s="11">
        <v>4</v>
      </c>
      <c r="I18" s="19">
        <f>SUM(D18:H18)</f>
        <v>18</v>
      </c>
      <c r="J18" s="2">
        <v>9</v>
      </c>
      <c r="K18" s="3">
        <f>FLOOR((J18+1)/2,1)</f>
        <v>5</v>
      </c>
      <c r="L18" s="38">
        <f>K18+I18</f>
        <v>23</v>
      </c>
      <c r="M18" s="43">
        <f>MIN(5,FLOOR((L18+7)/6,1))</f>
        <v>5</v>
      </c>
    </row>
    <row r="19" spans="1:13" ht="15">
      <c r="A19" s="9">
        <v>418</v>
      </c>
      <c r="B19" s="1" t="s">
        <v>26</v>
      </c>
      <c r="C19" s="4">
        <v>17</v>
      </c>
      <c r="D19" s="4">
        <v>1</v>
      </c>
      <c r="E19" s="4">
        <v>0</v>
      </c>
      <c r="F19" s="4">
        <v>6</v>
      </c>
      <c r="G19" s="4" t="s">
        <v>8</v>
      </c>
      <c r="H19" s="10" t="s">
        <v>8</v>
      </c>
      <c r="I19" s="19">
        <f>SUM(D19:H19)</f>
        <v>7</v>
      </c>
      <c r="J19" s="2">
        <v>8</v>
      </c>
      <c r="K19" s="3">
        <f>FLOOR((J19+1)/2,1)</f>
        <v>4</v>
      </c>
      <c r="L19" s="38">
        <f>K19+I19</f>
        <v>11</v>
      </c>
      <c r="M19" s="43">
        <f>MIN(5,FLOOR((L19+7)/6,1))</f>
        <v>3</v>
      </c>
    </row>
    <row r="20" spans="1:13" ht="15">
      <c r="A20" s="9">
        <v>418</v>
      </c>
      <c r="B20" s="1" t="s">
        <v>27</v>
      </c>
      <c r="C20" s="2">
        <v>18</v>
      </c>
      <c r="D20" s="2">
        <v>1</v>
      </c>
      <c r="E20" s="2">
        <v>0</v>
      </c>
      <c r="F20" s="2">
        <v>4</v>
      </c>
      <c r="G20" s="2">
        <v>1</v>
      </c>
      <c r="H20" s="11">
        <v>5</v>
      </c>
      <c r="I20" s="19">
        <f>SUM(D20:H20)</f>
        <v>11</v>
      </c>
      <c r="J20" s="3">
        <v>0</v>
      </c>
      <c r="K20" s="3">
        <f>FLOOR((J20+1)/2,1)</f>
        <v>0</v>
      </c>
      <c r="L20" s="38">
        <f>K20+I20</f>
        <v>11</v>
      </c>
      <c r="M20" s="43">
        <f>MIN(5,FLOOR((L20+7)/6,1))</f>
        <v>3</v>
      </c>
    </row>
    <row r="21" spans="1:13" ht="15">
      <c r="A21" s="9">
        <v>418</v>
      </c>
      <c r="B21" s="1" t="s">
        <v>28</v>
      </c>
      <c r="C21" s="4">
        <v>19</v>
      </c>
      <c r="D21" s="4">
        <v>1</v>
      </c>
      <c r="E21" s="4">
        <v>2</v>
      </c>
      <c r="F21" s="4" t="s">
        <v>8</v>
      </c>
      <c r="G21" s="4">
        <v>0</v>
      </c>
      <c r="H21" s="10">
        <v>5</v>
      </c>
      <c r="I21" s="19">
        <f>SUM(D21:H21)</f>
        <v>8</v>
      </c>
      <c r="J21" s="2">
        <v>3</v>
      </c>
      <c r="K21" s="3">
        <f>FLOOR((J21+1)/2,1)</f>
        <v>2</v>
      </c>
      <c r="L21" s="38">
        <f>K21+I21</f>
        <v>10</v>
      </c>
      <c r="M21" s="43">
        <f>MIN(5,FLOOR((L21+7)/6,1))</f>
        <v>2</v>
      </c>
    </row>
    <row r="22" spans="1:13" ht="15">
      <c r="A22" s="9">
        <v>418</v>
      </c>
      <c r="B22" s="1" t="s">
        <v>29</v>
      </c>
      <c r="C22" s="4">
        <v>20</v>
      </c>
      <c r="D22" s="4">
        <v>1</v>
      </c>
      <c r="E22" s="4">
        <v>6</v>
      </c>
      <c r="F22" s="4" t="s">
        <v>8</v>
      </c>
      <c r="G22" s="4">
        <v>1</v>
      </c>
      <c r="H22" s="10">
        <v>6</v>
      </c>
      <c r="I22" s="19">
        <f>SUM(D22:H22)</f>
        <v>14</v>
      </c>
      <c r="J22" s="2">
        <v>3</v>
      </c>
      <c r="K22" s="3">
        <f>FLOOR((J22+1)/2,1)</f>
        <v>2</v>
      </c>
      <c r="L22" s="38">
        <f>K22+I22</f>
        <v>16</v>
      </c>
      <c r="M22" s="43">
        <f>MIN(5,FLOOR((L22+7)/6,1))</f>
        <v>3</v>
      </c>
    </row>
    <row r="23" spans="1:13" ht="15.75" thickBot="1">
      <c r="A23" s="13">
        <v>425</v>
      </c>
      <c r="B23" s="14" t="s">
        <v>30</v>
      </c>
      <c r="C23" s="15">
        <v>21</v>
      </c>
      <c r="D23" s="15">
        <v>0</v>
      </c>
      <c r="E23" s="15">
        <v>8</v>
      </c>
      <c r="F23" s="15">
        <v>7</v>
      </c>
      <c r="G23" s="15">
        <v>2</v>
      </c>
      <c r="H23" s="16">
        <v>0</v>
      </c>
      <c r="I23" s="20">
        <f>SUM(D23:H23)</f>
        <v>17</v>
      </c>
      <c r="J23" s="21">
        <v>4</v>
      </c>
      <c r="K23" s="22">
        <f>FLOOR((J23+1)/2,1)</f>
        <v>2</v>
      </c>
      <c r="L23" s="39">
        <f>K23+I23</f>
        <v>19</v>
      </c>
      <c r="M23" s="44">
        <f>MIN(5,FLOOR((L23+7)/6,1))</f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dcterms:created xsi:type="dcterms:W3CDTF">2014-12-08T12:29:08Z</dcterms:created>
  <dcterms:modified xsi:type="dcterms:W3CDTF">2014-12-10T13:06:04Z</dcterms:modified>
  <cp:category/>
  <cp:version/>
  <cp:contentType/>
  <cp:contentStatus/>
</cp:coreProperties>
</file>